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Тәрбие папка\Ас мәзірі\"/>
    </mc:Choice>
  </mc:AlternateContent>
  <xr:revisionPtr revIDLastSave="0" documentId="13_ncr:1_{3AAB67F5-E34F-40E6-A5DC-3054D1743D5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3" i="1" l="1"/>
  <c r="D32" i="1"/>
  <c r="E30" i="1"/>
  <c r="D30" i="1"/>
  <c r="E26" i="1"/>
  <c r="D26" i="1"/>
  <c r="C26" i="1"/>
  <c r="E23" i="1"/>
  <c r="D23" i="1"/>
  <c r="C23" i="1"/>
  <c r="E20" i="1"/>
  <c r="D20" i="1"/>
  <c r="C20" i="1"/>
  <c r="E17" i="1"/>
  <c r="D17" i="1"/>
  <c r="D15" i="1" s="1"/>
  <c r="D13" i="1" s="1"/>
  <c r="D12" i="1" s="1"/>
  <c r="C17" i="1"/>
  <c r="E15" i="1"/>
  <c r="C15" i="1"/>
  <c r="E13" i="1"/>
  <c r="C13" i="1"/>
  <c r="E12" i="1"/>
  <c r="C12" i="1"/>
</calcChain>
</file>

<file path=xl/sharedStrings.xml><?xml version="1.0" encoding="utf-8"?>
<sst xmlns="http://schemas.openxmlformats.org/spreadsheetml/2006/main" count="55" uniqueCount="32">
  <si>
    <t>Основные показатели финансовой деятельности организации образования</t>
  </si>
  <si>
    <t>на 4 квартал 2023года</t>
  </si>
  <si>
    <t>Аккольский район,  Школа -детский сад села Новорыбинка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</si>
  <si>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</si>
  <si>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</si>
  <si>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</si>
  <si>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</si>
  <si>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2023 год</t>
  </si>
  <si>
    <t>годовой план</t>
  </si>
  <si>
    <t>план на период</t>
  </si>
  <si>
    <t>факт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</si>
  <si>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</si>
  <si>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</si>
  <si>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</si>
  <si>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</si>
  <si>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</t>
  </si>
  <si>
    <t>в том числе:</t>
  </si>
  <si>
    <t>3. Фонд заработной платы</t>
  </si>
  <si>
    <t>из них:</t>
  </si>
  <si>
    <t>3.1. Адмиистративный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</si>
  <si>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</si>
  <si>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</si>
  <si>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</si>
  <si>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</si>
  <si>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пересонал - учителя</t>
  </si>
  <si>
    <r>
      <t xml:space="preserve">3.3. Прочий педагогический персонал 
</t>
    </r>
    <r>
      <rPr>
        <i/>
        <sz val="14"/>
        <color indexed="8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</si>
  <si>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</si>
  <si>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</si>
  <si>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indexed="8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</si>
  <si>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</si>
  <si>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indexed="8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</si>
  <si>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indexed="8"/>
        <rFont val="Arial Narrow"/>
        <family val="2"/>
        <charset val="204"/>
      </rPr>
      <t>(приобретение литературы, канцелярских и хозяйственных товаров и др.)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</si>
</sst>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sz val="16"/>
      <color indexed="8"/>
      <name val="Arial Narrow"/>
      <family val="2"/>
      <charset val="204"/>
    </font>
    <font>
      <i/>
      <sz val="14"/>
      <color indexed="8"/>
      <name val="Arial Narrow"/>
      <family val="2"/>
      <charset val="204"/>
    </font>
    <font>
      <i/>
      <sz val="12"/>
      <color indexed="8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/>
    <xf numFmtId="0" fontId="6" fillId="0" borderId="3" xfId="0" applyFont="1" applyBorder="1"/>
    <xf numFmtId="2" fontId="3" fillId="0" borderId="3" xfId="0" applyNumberFormat="1" applyFont="1" applyBorder="1"/>
    <xf numFmtId="0" fontId="2" fillId="0" borderId="3" xfId="0" applyFont="1" applyBorder="1"/>
    <xf numFmtId="0" fontId="4" fillId="0" borderId="3" xfId="0" applyFont="1" applyBorder="1"/>
    <xf numFmtId="164" fontId="3" fillId="2" borderId="3" xfId="0" applyNumberFormat="1" applyFont="1" applyFill="1" applyBorder="1"/>
    <xf numFmtId="0" fontId="3" fillId="2" borderId="3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/>
    <xf numFmtId="0" fontId="4" fillId="2" borderId="3" xfId="0" applyFont="1" applyFill="1" applyBorder="1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wrapText="1"/>
    </xf>
    <xf numFmtId="0" fontId="1" fillId="0" borderId="3" xfId="0" applyFont="1" applyBorder="1" applyAlignment="1">
      <alignment wrapText="1"/>
    </xf>
    <xf numFmtId="4" fontId="3" fillId="0" borderId="3" xfId="0" applyNumberFormat="1" applyFont="1" applyBorder="1"/>
    <xf numFmtId="16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5"/>
  <sheetViews>
    <sheetView tabSelected="1" workbookViewId="0">
      <selection activeCell="I8" sqref="I8"/>
    </sheetView>
  </sheetViews>
  <sheetFormatPr defaultRowHeight="15" x14ac:dyDescent="0.25"/>
  <cols>
    <col min="1" max="1" width="92.28515625" customWidth="1"/>
  </cols>
  <sheetData>
    <row r="1" spans="1:5" ht="20.25" x14ac:dyDescent="0.3">
      <c r="A1" s="1" t="s">
        <v>0</v>
      </c>
      <c r="B1" s="1"/>
      <c r="C1" s="1"/>
      <c r="D1" s="1"/>
      <c r="E1" s="1"/>
    </row>
    <row r="2" spans="1:5" ht="20.25" x14ac:dyDescent="0.3">
      <c r="A2" s="1" t="s">
        <v>1</v>
      </c>
      <c r="B2" s="1"/>
      <c r="C2" s="1"/>
      <c r="D2" s="1"/>
      <c r="E2" s="1"/>
    </row>
    <row r="3" spans="1:5" ht="20.25" x14ac:dyDescent="0.3">
      <c r="A3" s="2"/>
      <c r="B3" s="3"/>
      <c r="C3" s="4"/>
      <c r="D3" s="4"/>
      <c r="E3" s="4"/>
    </row>
    <row r="4" spans="1:5" ht="20.25" x14ac:dyDescent="0.3">
      <c r="A4" s="5" t="s">
        <v>2</v>
      </c>
      <c r="B4" s="5"/>
      <c r="C4" s="5"/>
      <c r="D4" s="5"/>
      <c r="E4" s="5"/>
    </row>
    <row r="5" spans="1:5" x14ac:dyDescent="0.25">
      <c r="A5" s="6" t="s">
        <v>3</v>
      </c>
      <c r="B5" s="6"/>
      <c r="C5" s="6"/>
      <c r="D5" s="6"/>
      <c r="E5" s="6"/>
    </row>
    <row r="6" spans="1:5" ht="20.25" x14ac:dyDescent="0.3">
      <c r="A6" s="7"/>
      <c r="B6" s="3"/>
      <c r="C6" s="4"/>
      <c r="D6" s="4"/>
      <c r="E6" s="4"/>
    </row>
    <row r="7" spans="1:5" ht="20.25" x14ac:dyDescent="0.3">
      <c r="A7" s="8" t="s">
        <v>4</v>
      </c>
      <c r="B7" s="3"/>
      <c r="C7" s="4"/>
      <c r="D7" s="4"/>
      <c r="E7" s="4"/>
    </row>
    <row r="8" spans="1:5" ht="20.25" x14ac:dyDescent="0.3">
      <c r="A8" s="2"/>
      <c r="B8" s="3"/>
      <c r="C8" s="4"/>
      <c r="D8" s="4"/>
      <c r="E8" s="4"/>
    </row>
    <row r="9" spans="1:5" ht="20.25" x14ac:dyDescent="0.25">
      <c r="A9" s="9" t="s">
        <v>5</v>
      </c>
      <c r="B9" s="10" t="s">
        <v>6</v>
      </c>
      <c r="C9" s="9" t="s">
        <v>7</v>
      </c>
      <c r="D9" s="9"/>
      <c r="E9" s="9"/>
    </row>
    <row r="10" spans="1:5" ht="81" x14ac:dyDescent="0.25">
      <c r="A10" s="9"/>
      <c r="B10" s="10"/>
      <c r="C10" s="11" t="s">
        <v>8</v>
      </c>
      <c r="D10" s="11" t="s">
        <v>9</v>
      </c>
      <c r="E10" s="12" t="s">
        <v>10</v>
      </c>
    </row>
    <row r="11" spans="1:5" ht="20.25" x14ac:dyDescent="0.3">
      <c r="A11" s="13" t="s">
        <v>11</v>
      </c>
      <c r="B11" s="14" t="s">
        <v>12</v>
      </c>
      <c r="C11" s="15">
        <v>106</v>
      </c>
      <c r="D11" s="15">
        <v>106</v>
      </c>
      <c r="E11" s="15">
        <v>106</v>
      </c>
    </row>
    <row r="12" spans="1:5" ht="25.5" x14ac:dyDescent="0.3">
      <c r="A12" s="16" t="s">
        <v>13</v>
      </c>
      <c r="B12" s="14" t="s">
        <v>14</v>
      </c>
      <c r="C12" s="17">
        <f>C13/C11</f>
        <v>2374.4773584905656</v>
      </c>
      <c r="D12" s="17">
        <f>D13/D11</f>
        <v>2374.4773584905656</v>
      </c>
      <c r="E12" s="17">
        <f>E13/E11</f>
        <v>2374.4773584905656</v>
      </c>
    </row>
    <row r="13" spans="1:5" ht="25.5" x14ac:dyDescent="0.3">
      <c r="A13" s="13" t="s">
        <v>15</v>
      </c>
      <c r="B13" s="14" t="s">
        <v>14</v>
      </c>
      <c r="C13" s="17">
        <f>C15+C29+C30+C31+C32+C33</f>
        <v>251694.59999999998</v>
      </c>
      <c r="D13" s="17">
        <f>D15+D29+D30+D31+D32+D33</f>
        <v>251694.59999999998</v>
      </c>
      <c r="E13" s="17">
        <f>E15+E29+E30+E31+E32+E33</f>
        <v>251694.59999999998</v>
      </c>
    </row>
    <row r="14" spans="1:5" ht="20.25" x14ac:dyDescent="0.3">
      <c r="A14" s="18" t="s">
        <v>16</v>
      </c>
      <c r="B14" s="19"/>
      <c r="C14" s="15"/>
      <c r="D14" s="15"/>
      <c r="E14" s="15"/>
    </row>
    <row r="15" spans="1:5" ht="25.5" x14ac:dyDescent="0.3">
      <c r="A15" s="13" t="s">
        <v>17</v>
      </c>
      <c r="B15" s="14" t="s">
        <v>14</v>
      </c>
      <c r="C15" s="20">
        <f>C17+C20+C23+C26</f>
        <v>221661.59999999998</v>
      </c>
      <c r="D15" s="20">
        <f>D17+D20+D23+D26</f>
        <v>221661.59999999998</v>
      </c>
      <c r="E15" s="20">
        <f>E17+E20+E23+E26</f>
        <v>221661.59999999998</v>
      </c>
    </row>
    <row r="16" spans="1:5" ht="20.25" x14ac:dyDescent="0.3">
      <c r="A16" s="18" t="s">
        <v>18</v>
      </c>
      <c r="B16" s="19"/>
      <c r="C16" s="21"/>
      <c r="D16" s="21"/>
      <c r="E16" s="15"/>
    </row>
    <row r="17" spans="1:5" ht="25.5" x14ac:dyDescent="0.3">
      <c r="A17" s="21" t="s">
        <v>19</v>
      </c>
      <c r="B17" s="22" t="s">
        <v>14</v>
      </c>
      <c r="C17" s="20">
        <f>C19*C18*12</f>
        <v>9316.8000000000011</v>
      </c>
      <c r="D17" s="20">
        <f>D19*D18*12</f>
        <v>9316.8000000000011</v>
      </c>
      <c r="E17" s="20">
        <f>E19*E18*12</f>
        <v>9316.8000000000011</v>
      </c>
    </row>
    <row r="18" spans="1:5" ht="20.25" x14ac:dyDescent="0.25">
      <c r="A18" s="23" t="s">
        <v>20</v>
      </c>
      <c r="B18" s="24" t="s">
        <v>21</v>
      </c>
      <c r="C18" s="25">
        <v>3</v>
      </c>
      <c r="D18" s="25">
        <v>3</v>
      </c>
      <c r="E18" s="25">
        <v>3</v>
      </c>
    </row>
    <row r="19" spans="1:5" ht="20.25" x14ac:dyDescent="0.3">
      <c r="A19" s="23" t="s">
        <v>22</v>
      </c>
      <c r="B19" s="22" t="s">
        <v>23</v>
      </c>
      <c r="C19" s="20">
        <v>258.8</v>
      </c>
      <c r="D19" s="20">
        <v>258.8</v>
      </c>
      <c r="E19" s="20">
        <v>258.8</v>
      </c>
    </row>
    <row r="20" spans="1:5" ht="25.5" x14ac:dyDescent="0.3">
      <c r="A20" s="21" t="s">
        <v>24</v>
      </c>
      <c r="B20" s="22" t="s">
        <v>14</v>
      </c>
      <c r="C20" s="20">
        <f>C21*C22*12</f>
        <v>149978.4</v>
      </c>
      <c r="D20" s="20">
        <f>D21*D22*12</f>
        <v>149978.4</v>
      </c>
      <c r="E20" s="20">
        <f>E21*E22*12</f>
        <v>149978.4</v>
      </c>
    </row>
    <row r="21" spans="1:5" ht="20.25" x14ac:dyDescent="0.3">
      <c r="A21" s="23" t="s">
        <v>20</v>
      </c>
      <c r="B21" s="24" t="s">
        <v>21</v>
      </c>
      <c r="C21" s="21">
        <v>26</v>
      </c>
      <c r="D21" s="21">
        <v>26</v>
      </c>
      <c r="E21" s="21">
        <v>26</v>
      </c>
    </row>
    <row r="22" spans="1:5" ht="20.25" x14ac:dyDescent="0.3">
      <c r="A22" s="23" t="s">
        <v>22</v>
      </c>
      <c r="B22" s="22" t="s">
        <v>23</v>
      </c>
      <c r="C22" s="21">
        <v>480.7</v>
      </c>
      <c r="D22" s="21">
        <v>480.7</v>
      </c>
      <c r="E22" s="21">
        <v>480.7</v>
      </c>
    </row>
    <row r="23" spans="1:5" ht="39" x14ac:dyDescent="0.3">
      <c r="A23" s="26" t="s">
        <v>25</v>
      </c>
      <c r="B23" s="22" t="s">
        <v>14</v>
      </c>
      <c r="C23" s="20">
        <f>C24*C25*12</f>
        <v>42302.400000000001</v>
      </c>
      <c r="D23" s="20">
        <f>D24*D25*12</f>
        <v>42302.400000000001</v>
      </c>
      <c r="E23" s="20">
        <f>E24*E25*12</f>
        <v>42302.400000000001</v>
      </c>
    </row>
    <row r="24" spans="1:5" ht="20.25" x14ac:dyDescent="0.3">
      <c r="A24" s="23" t="s">
        <v>20</v>
      </c>
      <c r="B24" s="24" t="s">
        <v>21</v>
      </c>
      <c r="C24" s="21">
        <v>14</v>
      </c>
      <c r="D24" s="21">
        <v>14</v>
      </c>
      <c r="E24" s="21">
        <v>14</v>
      </c>
    </row>
    <row r="25" spans="1:5" ht="20.25" x14ac:dyDescent="0.3">
      <c r="A25" s="23" t="s">
        <v>22</v>
      </c>
      <c r="B25" s="22" t="s">
        <v>23</v>
      </c>
      <c r="C25" s="21">
        <v>251.8</v>
      </c>
      <c r="D25" s="21">
        <v>251.8</v>
      </c>
      <c r="E25" s="21">
        <v>251.8</v>
      </c>
    </row>
    <row r="26" spans="1:5" ht="25.5" x14ac:dyDescent="0.3">
      <c r="A26" s="21" t="s">
        <v>26</v>
      </c>
      <c r="B26" s="22" t="s">
        <v>14</v>
      </c>
      <c r="C26" s="20">
        <f>C27*C28*12</f>
        <v>20064</v>
      </c>
      <c r="D26" s="20">
        <f>D27*D28*12</f>
        <v>20064</v>
      </c>
      <c r="E26" s="20">
        <f>E27*E28*12</f>
        <v>20064</v>
      </c>
    </row>
    <row r="27" spans="1:5" ht="20.25" x14ac:dyDescent="0.3">
      <c r="A27" s="23" t="s">
        <v>20</v>
      </c>
      <c r="B27" s="24" t="s">
        <v>21</v>
      </c>
      <c r="C27" s="21">
        <v>20</v>
      </c>
      <c r="D27" s="21">
        <v>20</v>
      </c>
      <c r="E27" s="21">
        <v>20</v>
      </c>
    </row>
    <row r="28" spans="1:5" ht="20.25" x14ac:dyDescent="0.3">
      <c r="A28" s="23" t="s">
        <v>22</v>
      </c>
      <c r="B28" s="22" t="s">
        <v>23</v>
      </c>
      <c r="C28" s="21">
        <v>83.6</v>
      </c>
      <c r="D28" s="21">
        <v>83.6</v>
      </c>
      <c r="E28" s="21">
        <v>83.6</v>
      </c>
    </row>
    <row r="29" spans="1:5" ht="25.5" x14ac:dyDescent="0.3">
      <c r="A29" s="13" t="s">
        <v>27</v>
      </c>
      <c r="B29" s="14" t="s">
        <v>14</v>
      </c>
      <c r="C29" s="21">
        <v>13882</v>
      </c>
      <c r="D29" s="21">
        <v>13882</v>
      </c>
      <c r="E29" s="21">
        <v>13882</v>
      </c>
    </row>
    <row r="30" spans="1:5" ht="36.75" x14ac:dyDescent="0.3">
      <c r="A30" s="27" t="s">
        <v>28</v>
      </c>
      <c r="B30" s="14" t="s">
        <v>14</v>
      </c>
      <c r="C30" s="21">
        <v>10285</v>
      </c>
      <c r="D30" s="21">
        <f>1000*10.285</f>
        <v>10285</v>
      </c>
      <c r="E30" s="21">
        <f>1000*10.285</f>
        <v>10285</v>
      </c>
    </row>
    <row r="31" spans="1:5" ht="25.5" x14ac:dyDescent="0.3">
      <c r="A31" s="27" t="s">
        <v>29</v>
      </c>
      <c r="B31" s="14" t="s">
        <v>14</v>
      </c>
      <c r="C31" s="21">
        <v>0</v>
      </c>
      <c r="D31" s="21">
        <v>0</v>
      </c>
      <c r="E31" s="15">
        <v>0</v>
      </c>
    </row>
    <row r="32" spans="1:5" ht="36.75" x14ac:dyDescent="0.3">
      <c r="A32" s="27" t="s">
        <v>30</v>
      </c>
      <c r="B32" s="14" t="s">
        <v>14</v>
      </c>
      <c r="C32" s="15">
        <v>3554</v>
      </c>
      <c r="D32" s="15">
        <f>3554</f>
        <v>3554</v>
      </c>
      <c r="E32" s="15">
        <v>3554</v>
      </c>
    </row>
    <row r="33" spans="1:5" ht="36.75" x14ac:dyDescent="0.3">
      <c r="A33" s="27" t="s">
        <v>31</v>
      </c>
      <c r="B33" s="14" t="s">
        <v>14</v>
      </c>
      <c r="C33" s="28">
        <v>2312</v>
      </c>
      <c r="D33" s="28">
        <f>2312</f>
        <v>2312</v>
      </c>
      <c r="E33" s="28">
        <v>2312</v>
      </c>
    </row>
    <row r="34" spans="1:5" ht="20.25" x14ac:dyDescent="0.3">
      <c r="A34" s="4"/>
      <c r="B34" s="3"/>
      <c r="C34" s="4"/>
      <c r="D34" s="29"/>
      <c r="E34" s="4"/>
    </row>
    <row r="35" spans="1:5" ht="20.25" x14ac:dyDescent="0.3">
      <c r="A35" s="4"/>
      <c r="B35" s="3"/>
      <c r="C35" s="4"/>
      <c r="D35" s="29"/>
      <c r="E35" s="4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2024-01-24T07:33:38Z</dcterms:modified>
</cp:coreProperties>
</file>